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szter\iparűzési adó\Nyomtatványok\2017\"/>
    </mc:Choice>
  </mc:AlternateContent>
  <bookViews>
    <workbookView xWindow="0" yWindow="0" windowWidth="28800" windowHeight="1173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A12" i="1" l="1"/>
  <c r="A11" i="1"/>
  <c r="A8" i="1"/>
  <c r="B8" i="1" s="1"/>
  <c r="C8" i="1" s="1"/>
  <c r="D8" i="1" l="1"/>
  <c r="E8" i="1" s="1"/>
  <c r="B12" i="1" l="1"/>
  <c r="B11" i="1"/>
</calcChain>
</file>

<file path=xl/sharedStrings.xml><?xml version="1.0" encoding="utf-8"?>
<sst xmlns="http://schemas.openxmlformats.org/spreadsheetml/2006/main" count="19" uniqueCount="19">
  <si>
    <t>Kata Időarányosító</t>
  </si>
  <si>
    <t>1 évre 2,5 millió adóalap</t>
  </si>
  <si>
    <t>Kezdő Dátum</t>
  </si>
  <si>
    <t>Utolsó Dátum</t>
  </si>
  <si>
    <t>Napok száma</t>
  </si>
  <si>
    <t>Arányos rész</t>
  </si>
  <si>
    <t>A fele</t>
  </si>
  <si>
    <t xml:space="preserve">Adóév közben kezdő katás </t>
  </si>
  <si>
    <t>2% adó éves</t>
  </si>
  <si>
    <t>2% adó féléves</t>
  </si>
  <si>
    <t>Ezeket kell beírni</t>
  </si>
  <si>
    <t>1990. évi C. törvény</t>
  </si>
  <si>
    <t>a helyi adókról</t>
  </si>
  <si>
    <t>(4) Ha a kisadózó vállalkozás a (3) bekezdés szerinti adóalap-megállapítást választja és a kisadózó vállalkozás adókötelezettségének időtartama az adóévben</t>
  </si>
  <si>
    <t>a) 12 hónap, akkor adóját évente két egyenlő részletben, az adóév harmadik hónapjának 15. és kilencedik hónapjának 15. napjáig,</t>
  </si>
  <si>
    <t>b) 12 hónapnál rövidebb, akkor adóját két egyenlő részletben a kisadózó vállalkozás e minőségében fennálló adókötelezettsége adóéven belüli első és utolsó hónapját követő hónap 15. napjáig</t>
  </si>
  <si>
    <t>fizeti meg.</t>
  </si>
  <si>
    <t xml:space="preserve">   </t>
  </si>
  <si>
    <t xml:space="preserve">39/B. 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</si>
</sst>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4" fontId="0" fillId="2" borderId="0" xfId="0" applyNumberFormat="1" applyFill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24"/>
  <sheetViews>
    <sheetView tabSelected="1" workbookViewId="0">
      <selection activeCell="B4" sqref="B4"/>
    </sheetView>
  </sheetViews>
  <sheetFormatPr defaultRowHeight="15" x14ac:dyDescent="0.25"/>
  <cols>
    <col min="1" max="1" width="25.140625" bestFit="1" customWidth="1"/>
    <col min="2" max="2" width="22.85546875" bestFit="1" customWidth="1"/>
    <col min="3" max="3" width="12.5703125" bestFit="1" customWidth="1"/>
    <col min="4" max="4" width="11.85546875" bestFit="1" customWidth="1"/>
    <col min="5" max="5" width="14.42578125" bestFit="1" customWidth="1"/>
    <col min="6" max="6" width="11.85546875" bestFit="1" customWidth="1"/>
    <col min="7" max="7" width="14.42578125" bestFit="1" customWidth="1"/>
  </cols>
  <sheetData>
    <row r="1" spans="1:5" x14ac:dyDescent="0.25">
      <c r="A1" t="s">
        <v>0</v>
      </c>
      <c r="B1" t="s">
        <v>1</v>
      </c>
    </row>
    <row r="3" spans="1:5" x14ac:dyDescent="0.25">
      <c r="A3" t="s">
        <v>2</v>
      </c>
      <c r="B3" t="s">
        <v>3</v>
      </c>
    </row>
    <row r="4" spans="1:5" x14ac:dyDescent="0.25">
      <c r="A4" s="5">
        <v>42736</v>
      </c>
      <c r="B4" s="5">
        <v>43100</v>
      </c>
      <c r="C4" t="s">
        <v>10</v>
      </c>
    </row>
    <row r="7" spans="1:5" x14ac:dyDescent="0.25">
      <c r="A7" t="s">
        <v>4</v>
      </c>
      <c r="B7" t="s">
        <v>5</v>
      </c>
      <c r="C7" t="s">
        <v>6</v>
      </c>
      <c r="D7" t="s">
        <v>8</v>
      </c>
      <c r="E7" t="s">
        <v>9</v>
      </c>
    </row>
    <row r="8" spans="1:5" x14ac:dyDescent="0.25">
      <c r="A8" s="2">
        <f>B4-A4+1</f>
        <v>365</v>
      </c>
      <c r="B8" s="3">
        <f>ROUND(2500000/(DATE(YEAR(A4),12,31)-DATE(YEAR(A4),1,1)+1)*A8,-2)</f>
        <v>2500000</v>
      </c>
      <c r="C8" s="3">
        <f>B8/2</f>
        <v>1250000</v>
      </c>
      <c r="D8" s="3">
        <f>B8/100*2</f>
        <v>50000</v>
      </c>
      <c r="E8" s="3">
        <f>D8/2</f>
        <v>25000</v>
      </c>
    </row>
    <row r="9" spans="1:5" x14ac:dyDescent="0.25">
      <c r="A9" t="s">
        <v>7</v>
      </c>
    </row>
    <row r="11" spans="1:5" x14ac:dyDescent="0.25">
      <c r="A11" s="1">
        <f>IF(MONTH(A4)=12,DATE(YEAR(A4)+1,1,15),DATE(YEAR(A4),MONTH(A4)+1,15))</f>
        <v>42781</v>
      </c>
      <c r="B11" s="4">
        <f>E8</f>
        <v>25000</v>
      </c>
    </row>
    <row r="12" spans="1:5" x14ac:dyDescent="0.25">
      <c r="A12" s="1">
        <f>IF(MONTH(B4)=12,DATE(YEAR(B4)+1,1,15),DATE(YEAR(B4),MONTH(B4)+1,15))</f>
        <v>43115</v>
      </c>
      <c r="B12" s="4">
        <f>E8</f>
        <v>25000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18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</sheetData>
  <sheetProtection password="F861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jozsi</dc:creator>
  <cp:lastModifiedBy>Eszter</cp:lastModifiedBy>
  <dcterms:created xsi:type="dcterms:W3CDTF">2014-03-20T12:44:16Z</dcterms:created>
  <dcterms:modified xsi:type="dcterms:W3CDTF">2017-07-17T09:26:38Z</dcterms:modified>
</cp:coreProperties>
</file>